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5" windowWidth="19140" windowHeight="9825"/>
  </bookViews>
  <sheets>
    <sheet name="Jørn" sheetId="4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G24" i="4" l="1"/>
  <c r="F24" i="4"/>
  <c r="E24" i="4"/>
  <c r="D24" i="4"/>
  <c r="C24" i="4"/>
  <c r="B24" i="4"/>
  <c r="G10" i="4"/>
  <c r="F10" i="4"/>
  <c r="E10" i="4"/>
  <c r="D10" i="4"/>
  <c r="C10" i="4"/>
  <c r="B10" i="4"/>
</calcChain>
</file>

<file path=xl/sharedStrings.xml><?xml version="1.0" encoding="utf-8"?>
<sst xmlns="http://schemas.openxmlformats.org/spreadsheetml/2006/main" count="39" uniqueCount="34">
  <si>
    <t>Budget og forbrug på lokaletilskudsområdet for regnskabsårene 2011 - 2013 samt budget for 2014</t>
  </si>
  <si>
    <t>Konto område</t>
  </si>
  <si>
    <t>forbrug</t>
  </si>
  <si>
    <t>budget</t>
  </si>
  <si>
    <t>Overordnet</t>
  </si>
  <si>
    <t>Lokaletilskud haller</t>
  </si>
  <si>
    <t>Lokaletilskud aftenskoler</t>
  </si>
  <si>
    <t>Gebyrindtægter</t>
  </si>
  <si>
    <t>aftenskoler</t>
  </si>
  <si>
    <t>foreninger</t>
  </si>
  <si>
    <t>Lokaletilskud andre lokaler</t>
  </si>
  <si>
    <t>Lokaletilskud udendørs anlæg</t>
  </si>
  <si>
    <t>Netto</t>
  </si>
  <si>
    <t>Lokaletilskud ungdomsklubber</t>
  </si>
  <si>
    <t>Bemærkninger til regnskaberne:</t>
  </si>
  <si>
    <t>en teknisk detalje omkring nogle kontonumre, som skal kobles sammen med afdelingen "Opkrævning". Når dette er på plads er regningerne klar til at blive sendt ud.</t>
  </si>
  <si>
    <t>Budgetoverførsler fra tdil år</t>
  </si>
  <si>
    <t>i forhold til regnskabsafslutningen, samt den manglende indtægt på gebyrområdet.</t>
  </si>
  <si>
    <t xml:space="preserve"> </t>
  </si>
  <si>
    <t>Disse regninger modtages, da gymnasiet nu skal betale time for time i forbindelse med brug af Varde Fritidscenter, hvor der tidligere var en clearingsaftale.</t>
  </si>
  <si>
    <t xml:space="preserve">1. Hvis der ikke fra 2011 til 2012 var overført 800.000 kr. til området ville der reelt kun have været et overskud på 635.250 kr. </t>
  </si>
  <si>
    <t>3. I 2013 er der overført 300.000 kr. til "Åbne haller" og 9.000 kr. vedr. driftstilskud til Henne Stadion</t>
  </si>
  <si>
    <t>4. Der er i 2013 bogført udgifter, som reelt vedrører 2012, men som ved en fejl/eller er modtaget så sent, at de ikke kunne medtages på 2012 regnskabet.</t>
  </si>
  <si>
    <t xml:space="preserve">5. Derudover mangler der ca. 200.000 kr. i manglende indtægt vedr. gebyrer. Bookingerne er indtastet i det nye bookingsystem, og afventer </t>
  </si>
  <si>
    <t>2. I stedet for at overføre uforbrugte midler fra 2012 til 2013 på 1,4 mio. kr. til lokaletilskudskonten overføres 1,0 mio. kr. til "Kulturspinderiet". 435.250 kr. overføres ikke</t>
  </si>
  <si>
    <t xml:space="preserve">6. Da hele området skal ses som et samlet budget, skal gebyrindtægter på aftenskoleområdet lægges sammen med gebyrindtægter på foreningsområdet. </t>
  </si>
  <si>
    <t>Her viser budget og forbrug i 2013, at der er en manglende indtægt på 626.833 kr. og fratrækkes de 200.000 kr. , der forventes at mangle at blive opkrævet,</t>
  </si>
  <si>
    <t>er der en difference på 426.833 kr.</t>
  </si>
  <si>
    <t xml:space="preserve">7. I 2013 er der samtidig, som noget nyt og ikke budgetlagt, modtaget regninger fra Varde Gymnasium på brug af deres gymnastiksale på ca. 80.000 kr. </t>
  </si>
  <si>
    <t>9. Det samme vil gøre sig gældende i 2014, hvor vi allerede nu ved, at der er regninger/udbetalinger, som ikke kommer med under 2013.</t>
  </si>
  <si>
    <t xml:space="preserve">10. Derudover er de forskellige prisfremskrivninger på området (timepriser på haller, minihaller, svømmehaller og andre lokaler) </t>
  </si>
  <si>
    <t>nok også ved at indhente noget af det overskud, der tidligere har været på kontoen.</t>
  </si>
  <si>
    <t>Det drejer sig om i alt 459.348 kr.excl. moms. Til sammenligning er der i 2012 bogført 50.660 kr. excl. moms, der reelt burde henhører under 2011</t>
  </si>
  <si>
    <t>8. Konklusion på overforbruget i 2013 er bogføringer omkring årsskiftet, som ikke er bogført/eller kunne bogføres på 2012, fordi de er modtaget for 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</si>
</sst>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\-0\ 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4" fontId="0" fillId="0" borderId="0" xfId="0" applyNumberFormat="1"/>
    <xf numFmtId="4" fontId="2" fillId="0" borderId="0" xfId="0" applyNumberFormat="1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3" fontId="0" fillId="0" borderId="0" xfId="0" applyNumberFormat="1"/>
    <xf numFmtId="3" fontId="3" fillId="0" borderId="0" xfId="0" applyNumberFormat="1" applyFont="1"/>
    <xf numFmtId="3" fontId="3" fillId="0" borderId="0" xfId="0" applyNumberFormat="1" applyFont="1" applyFill="1"/>
    <xf numFmtId="0" fontId="2" fillId="0" borderId="0" xfId="0" applyFont="1"/>
    <xf numFmtId="0" fontId="0" fillId="0" borderId="0" xfId="0" applyFont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workbookViewId="0">
      <selection activeCell="M48" sqref="M48"/>
    </sheetView>
  </sheetViews>
  <sheetFormatPr defaultRowHeight="15" x14ac:dyDescent="0.25"/>
  <cols>
    <col min="1" max="1" width="27.140625" customWidth="1"/>
    <col min="2" max="2" width="14.7109375" customWidth="1"/>
    <col min="3" max="3" width="13.28515625" customWidth="1"/>
    <col min="4" max="4" width="13.7109375" customWidth="1"/>
    <col min="5" max="5" width="14.28515625" customWidth="1"/>
    <col min="6" max="6" width="14.42578125" customWidth="1"/>
    <col min="7" max="7" width="11.85546875" customWidth="1"/>
    <col min="8" max="8" width="12.5703125" customWidth="1"/>
    <col min="9" max="9" width="10.42578125" customWidth="1"/>
    <col min="10" max="10" width="10.5703125" customWidth="1"/>
    <col min="11" max="11" width="9.42578125" customWidth="1"/>
    <col min="12" max="12" width="10.5703125" customWidth="1"/>
  </cols>
  <sheetData>
    <row r="1" spans="1:8" ht="18.75" x14ac:dyDescent="0.3">
      <c r="A1" s="1" t="s">
        <v>0</v>
      </c>
      <c r="B1" s="1"/>
      <c r="C1" s="1"/>
      <c r="D1" s="1"/>
    </row>
    <row r="3" spans="1:8" ht="15.75" x14ac:dyDescent="0.25">
      <c r="A3" s="4" t="s">
        <v>1</v>
      </c>
      <c r="B3" s="13">
        <v>2011</v>
      </c>
      <c r="C3" s="13"/>
      <c r="D3" s="13">
        <v>2012</v>
      </c>
      <c r="E3" s="13"/>
      <c r="F3" s="14">
        <v>2013</v>
      </c>
      <c r="G3" s="14"/>
      <c r="H3" s="7">
        <v>2014</v>
      </c>
    </row>
    <row r="4" spans="1:8" ht="14.45" x14ac:dyDescent="0.35">
      <c r="A4" s="6"/>
      <c r="B4" s="5" t="s">
        <v>2</v>
      </c>
      <c r="C4" s="5" t="s">
        <v>3</v>
      </c>
      <c r="D4" s="5" t="s">
        <v>2</v>
      </c>
      <c r="E4" s="5" t="s">
        <v>3</v>
      </c>
      <c r="F4" s="5" t="s">
        <v>2</v>
      </c>
      <c r="G4" s="5" t="s">
        <v>3</v>
      </c>
      <c r="H4" s="5" t="s">
        <v>3</v>
      </c>
    </row>
    <row r="5" spans="1:8" ht="14.45" x14ac:dyDescent="0.35">
      <c r="D5" s="2"/>
      <c r="E5" s="2"/>
      <c r="F5" s="3"/>
    </row>
    <row r="6" spans="1:8" ht="14.45" x14ac:dyDescent="0.35">
      <c r="A6" s="6" t="s">
        <v>4</v>
      </c>
      <c r="B6" s="9">
        <v>7037420</v>
      </c>
      <c r="C6" s="9">
        <v>8061935</v>
      </c>
      <c r="D6" s="9">
        <v>7374725</v>
      </c>
      <c r="E6" s="9">
        <v>8809975</v>
      </c>
      <c r="F6" s="9">
        <v>10570616</v>
      </c>
      <c r="G6" s="9">
        <v>9560835</v>
      </c>
      <c r="H6" s="9">
        <v>10212400</v>
      </c>
    </row>
    <row r="7" spans="1:8" ht="14.45" x14ac:dyDescent="0.35">
      <c r="B7" s="8"/>
      <c r="C7" s="8"/>
      <c r="D7" s="8"/>
      <c r="E7" s="8"/>
      <c r="F7" s="8"/>
      <c r="G7" s="8"/>
      <c r="H7" s="8"/>
    </row>
    <row r="8" spans="1:8" ht="14.45" x14ac:dyDescent="0.35">
      <c r="A8" t="s">
        <v>6</v>
      </c>
      <c r="B8" s="8">
        <v>134846</v>
      </c>
      <c r="C8" s="8">
        <v>142860</v>
      </c>
      <c r="D8" s="8">
        <v>107853</v>
      </c>
      <c r="E8" s="8">
        <v>145430</v>
      </c>
      <c r="F8" s="8">
        <v>110648</v>
      </c>
      <c r="G8" s="8">
        <v>147980</v>
      </c>
      <c r="H8" s="8"/>
    </row>
    <row r="9" spans="1:8" ht="14.45" x14ac:dyDescent="0.35">
      <c r="B9" s="8"/>
      <c r="C9" s="8"/>
      <c r="D9" s="8"/>
      <c r="E9" s="8"/>
      <c r="F9" s="8"/>
      <c r="G9" s="8"/>
      <c r="H9" s="8"/>
    </row>
    <row r="10" spans="1:8" x14ac:dyDescent="0.25">
      <c r="A10" s="6" t="s">
        <v>7</v>
      </c>
      <c r="B10" s="9">
        <f>SUM(B11:B12)</f>
        <v>-1659430</v>
      </c>
      <c r="C10" s="9">
        <f t="shared" ref="C10:G10" si="0">SUM(C11:C12)</f>
        <v>-1809820</v>
      </c>
      <c r="D10" s="9">
        <f t="shared" si="0"/>
        <v>-1622316</v>
      </c>
      <c r="E10" s="9">
        <f t="shared" si="0"/>
        <v>-1896550</v>
      </c>
      <c r="F10" s="9">
        <f t="shared" si="0"/>
        <v>-1292907</v>
      </c>
      <c r="G10" s="9">
        <f t="shared" si="0"/>
        <v>-1929740</v>
      </c>
      <c r="H10" s="9"/>
    </row>
    <row r="11" spans="1:8" ht="14.45" x14ac:dyDescent="0.35">
      <c r="A11" t="s">
        <v>8</v>
      </c>
      <c r="B11" s="8">
        <v>-8574</v>
      </c>
      <c r="C11" s="8">
        <v>-801820</v>
      </c>
      <c r="D11" s="8">
        <v>-1513</v>
      </c>
      <c r="E11" s="8">
        <v>-819860</v>
      </c>
      <c r="F11" s="8">
        <v>0</v>
      </c>
      <c r="G11" s="8">
        <v>-834210</v>
      </c>
      <c r="H11" s="8"/>
    </row>
    <row r="12" spans="1:8" ht="14.45" x14ac:dyDescent="0.35">
      <c r="A12" t="s">
        <v>9</v>
      </c>
      <c r="B12" s="8">
        <v>-1650856</v>
      </c>
      <c r="C12" s="8">
        <v>-1008000</v>
      </c>
      <c r="D12" s="8">
        <v>-1620803</v>
      </c>
      <c r="E12" s="8">
        <v>-1076690</v>
      </c>
      <c r="F12" s="8">
        <v>-1292907</v>
      </c>
      <c r="G12" s="8">
        <v>-1095530</v>
      </c>
      <c r="H12" s="8"/>
    </row>
    <row r="13" spans="1:8" ht="14.45" x14ac:dyDescent="0.35">
      <c r="B13" s="8"/>
      <c r="C13" s="8"/>
      <c r="D13" s="8"/>
      <c r="E13" s="8"/>
      <c r="F13" s="8"/>
      <c r="G13" s="8"/>
      <c r="H13" s="8"/>
    </row>
    <row r="14" spans="1:8" ht="14.45" x14ac:dyDescent="0.35">
      <c r="A14" s="6" t="s">
        <v>5</v>
      </c>
      <c r="B14" s="9">
        <v>5211469</v>
      </c>
      <c r="C14" s="9">
        <v>5873340</v>
      </c>
      <c r="D14" s="9">
        <v>5352794</v>
      </c>
      <c r="E14" s="9">
        <v>5955265</v>
      </c>
      <c r="F14" s="9">
        <v>8105766</v>
      </c>
      <c r="G14" s="9">
        <v>7479165</v>
      </c>
      <c r="H14" s="9"/>
    </row>
    <row r="15" spans="1:8" ht="14.45" x14ac:dyDescent="0.35">
      <c r="B15" s="8"/>
      <c r="C15" s="8"/>
      <c r="D15" s="8"/>
      <c r="E15" s="8"/>
      <c r="F15" s="8"/>
      <c r="G15" s="8"/>
      <c r="H15" s="8"/>
    </row>
    <row r="16" spans="1:8" ht="14.45" x14ac:dyDescent="0.35">
      <c r="A16" s="6" t="s">
        <v>10</v>
      </c>
      <c r="B16" s="9">
        <v>3176708</v>
      </c>
      <c r="C16" s="9">
        <v>3422300</v>
      </c>
      <c r="D16" s="9">
        <v>3392573</v>
      </c>
      <c r="E16" s="9">
        <v>3428620</v>
      </c>
      <c r="F16" s="9">
        <v>3572354</v>
      </c>
      <c r="G16" s="9">
        <v>3479620</v>
      </c>
      <c r="H16" s="9"/>
    </row>
    <row r="17" spans="1:10" ht="14.45" x14ac:dyDescent="0.35">
      <c r="B17" s="8"/>
      <c r="C17" s="8"/>
      <c r="D17" s="8"/>
      <c r="E17" s="8"/>
      <c r="F17" s="8"/>
      <c r="G17" s="8"/>
      <c r="H17" s="8"/>
    </row>
    <row r="18" spans="1:10" ht="14.45" x14ac:dyDescent="0.35">
      <c r="A18" s="6" t="s">
        <v>13</v>
      </c>
      <c r="B18" s="9">
        <v>8744</v>
      </c>
      <c r="C18" s="9">
        <v>0</v>
      </c>
      <c r="D18" s="9">
        <v>8744</v>
      </c>
      <c r="E18" s="9">
        <v>0</v>
      </c>
      <c r="F18" s="9">
        <v>4372</v>
      </c>
      <c r="G18" s="9">
        <v>0</v>
      </c>
      <c r="H18" s="9"/>
    </row>
    <row r="19" spans="1:10" ht="14.45" x14ac:dyDescent="0.35">
      <c r="B19" s="8"/>
      <c r="C19" s="8"/>
      <c r="D19" s="8"/>
      <c r="E19" s="8"/>
      <c r="F19" s="8"/>
      <c r="G19" s="8"/>
      <c r="H19" s="8"/>
    </row>
    <row r="20" spans="1:10" x14ac:dyDescent="0.25">
      <c r="A20" s="6" t="s">
        <v>11</v>
      </c>
      <c r="B20" s="9">
        <v>165083</v>
      </c>
      <c r="C20" s="9">
        <v>433255</v>
      </c>
      <c r="D20" s="9">
        <v>135077</v>
      </c>
      <c r="E20" s="9">
        <v>377210</v>
      </c>
      <c r="F20" s="9">
        <v>70383</v>
      </c>
      <c r="G20" s="9">
        <v>383810</v>
      </c>
      <c r="H20" s="9"/>
    </row>
    <row r="21" spans="1:10" ht="14.45" x14ac:dyDescent="0.35">
      <c r="B21" s="8"/>
      <c r="C21" s="8"/>
      <c r="D21" s="8"/>
      <c r="E21" s="8"/>
      <c r="F21" s="8"/>
      <c r="G21" s="8"/>
      <c r="H21" s="8"/>
    </row>
    <row r="22" spans="1:10" x14ac:dyDescent="0.25">
      <c r="A22" s="6" t="s">
        <v>16</v>
      </c>
      <c r="B22" s="9">
        <v>0</v>
      </c>
      <c r="C22" s="9">
        <v>0</v>
      </c>
      <c r="D22" s="9">
        <v>0</v>
      </c>
      <c r="E22" s="10">
        <v>800000</v>
      </c>
      <c r="F22" s="9">
        <v>0</v>
      </c>
      <c r="G22" s="9">
        <v>0</v>
      </c>
      <c r="H22" s="9"/>
    </row>
    <row r="23" spans="1:10" ht="14.45" x14ac:dyDescent="0.35">
      <c r="A23" s="6"/>
      <c r="H23" s="9"/>
    </row>
    <row r="24" spans="1:10" ht="14.45" x14ac:dyDescent="0.35">
      <c r="A24" s="6" t="s">
        <v>12</v>
      </c>
      <c r="B24" s="9">
        <f>SUM(B20+B18+B16+B14+B10+B8)</f>
        <v>7037420</v>
      </c>
      <c r="C24" s="9">
        <f>SUM(C20+C18+C16+C14+C10+C8)</f>
        <v>8061935</v>
      </c>
      <c r="D24" s="9">
        <f>SUM(D20+D18+D16+D14+D10+D8)</f>
        <v>7374725</v>
      </c>
      <c r="E24" s="10">
        <f>SUM(E20+E18+E16+E14+E10+E8+E22)</f>
        <v>8809975</v>
      </c>
      <c r="F24" s="9">
        <f>SUM(F20+F18+F16+F14+F10+F8)</f>
        <v>10570616</v>
      </c>
      <c r="G24" s="9">
        <f>SUM(G20+G18+G16+G14+G10+G8)</f>
        <v>9560835</v>
      </c>
      <c r="H24" s="9"/>
    </row>
    <row r="26" spans="1:10" x14ac:dyDescent="0.25">
      <c r="A26" s="6" t="s">
        <v>14</v>
      </c>
    </row>
    <row r="27" spans="1:10" x14ac:dyDescent="0.25">
      <c r="A27" s="11" t="s">
        <v>20</v>
      </c>
      <c r="B27" s="11"/>
      <c r="C27" s="11"/>
      <c r="D27" s="11"/>
      <c r="E27" s="11"/>
      <c r="F27" s="11"/>
      <c r="G27" s="11"/>
      <c r="H27" s="11"/>
      <c r="I27" s="11"/>
      <c r="J27" s="11"/>
    </row>
    <row r="28" spans="1:10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</row>
    <row r="29" spans="1:10" x14ac:dyDescent="0.25">
      <c r="A29" s="11" t="s">
        <v>24</v>
      </c>
      <c r="B29" s="11"/>
      <c r="C29" s="11"/>
      <c r="D29" s="11"/>
      <c r="E29" s="11"/>
      <c r="F29" s="11"/>
      <c r="G29" s="11"/>
      <c r="H29" s="11"/>
      <c r="I29" s="11"/>
      <c r="J29" s="11"/>
    </row>
    <row r="30" spans="1:10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</row>
    <row r="31" spans="1:10" x14ac:dyDescent="0.25">
      <c r="A31" s="11" t="s">
        <v>21</v>
      </c>
      <c r="B31" s="11"/>
      <c r="C31" s="11"/>
      <c r="D31" s="11"/>
      <c r="E31" s="11"/>
      <c r="F31" s="11"/>
      <c r="G31" s="11"/>
      <c r="H31" s="11"/>
      <c r="I31" s="11"/>
      <c r="J31" s="11"/>
    </row>
    <row r="32" spans="1:10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</row>
    <row r="33" spans="1:10" x14ac:dyDescent="0.25">
      <c r="A33" s="11" t="s">
        <v>22</v>
      </c>
      <c r="B33" s="11"/>
      <c r="C33" s="11"/>
      <c r="D33" s="11"/>
      <c r="E33" s="11"/>
      <c r="F33" s="11"/>
      <c r="G33" s="11"/>
      <c r="H33" s="11"/>
      <c r="I33" s="11"/>
      <c r="J33" s="11"/>
    </row>
    <row r="34" spans="1:10" x14ac:dyDescent="0.25">
      <c r="A34" s="11" t="s">
        <v>32</v>
      </c>
      <c r="B34" s="11"/>
      <c r="C34" s="11"/>
      <c r="D34" s="11"/>
      <c r="E34" s="11"/>
      <c r="F34" s="11"/>
      <c r="G34" s="11"/>
      <c r="H34" s="11"/>
      <c r="I34" s="11"/>
      <c r="J34" s="11"/>
    </row>
    <row r="35" spans="1:10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</row>
    <row r="36" spans="1:10" x14ac:dyDescent="0.25">
      <c r="A36" s="11" t="s">
        <v>23</v>
      </c>
      <c r="B36" s="11"/>
      <c r="C36" s="11"/>
      <c r="D36" s="11"/>
      <c r="E36" s="11"/>
      <c r="F36" s="11"/>
      <c r="G36" s="11"/>
      <c r="H36" s="11"/>
      <c r="I36" s="11"/>
      <c r="J36" s="11"/>
    </row>
    <row r="37" spans="1:10" x14ac:dyDescent="0.25">
      <c r="A37" s="11" t="s">
        <v>15</v>
      </c>
      <c r="B37" s="11"/>
      <c r="C37" s="11"/>
      <c r="D37" s="11"/>
      <c r="E37" s="11"/>
      <c r="F37" s="11"/>
      <c r="G37" s="11"/>
      <c r="H37" s="11"/>
      <c r="I37" s="11"/>
      <c r="J37" s="11"/>
    </row>
    <row r="38" spans="1:10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</row>
    <row r="39" spans="1:10" x14ac:dyDescent="0.25">
      <c r="A39" s="11" t="s">
        <v>25</v>
      </c>
      <c r="B39" s="11"/>
      <c r="C39" s="11"/>
      <c r="D39" s="11"/>
      <c r="E39" s="11"/>
      <c r="F39" s="11"/>
      <c r="G39" s="11"/>
      <c r="H39" s="11"/>
      <c r="I39" s="11"/>
      <c r="J39" s="11"/>
    </row>
    <row r="40" spans="1:10" x14ac:dyDescent="0.25">
      <c r="A40" s="11" t="s">
        <v>26</v>
      </c>
      <c r="B40" s="11"/>
      <c r="C40" s="11"/>
      <c r="D40" s="11"/>
      <c r="E40" s="11"/>
      <c r="F40" s="11"/>
      <c r="G40" s="11"/>
      <c r="H40" s="11"/>
      <c r="I40" s="11"/>
      <c r="J40" s="11"/>
    </row>
    <row r="41" spans="1:10" x14ac:dyDescent="0.25">
      <c r="A41" s="11" t="s">
        <v>27</v>
      </c>
      <c r="B41" s="11"/>
      <c r="C41" s="11"/>
      <c r="D41" s="11"/>
      <c r="E41" s="11"/>
      <c r="F41" s="11"/>
      <c r="G41" s="11"/>
      <c r="H41" s="11"/>
      <c r="I41" s="11"/>
      <c r="J41" s="11"/>
    </row>
    <row r="43" spans="1:10" x14ac:dyDescent="0.25">
      <c r="A43" s="11" t="s">
        <v>28</v>
      </c>
      <c r="B43" s="12"/>
      <c r="C43" s="12"/>
      <c r="D43" s="12"/>
      <c r="E43" s="12"/>
      <c r="F43" s="12"/>
      <c r="G43" s="12"/>
      <c r="H43" s="12"/>
    </row>
    <row r="44" spans="1:10" x14ac:dyDescent="0.25">
      <c r="A44" s="11" t="s">
        <v>19</v>
      </c>
      <c r="B44" s="12"/>
      <c r="C44" s="12"/>
      <c r="D44" s="12"/>
      <c r="E44" s="12"/>
      <c r="F44" s="12"/>
      <c r="G44" s="12"/>
      <c r="H44" s="12"/>
    </row>
    <row r="45" spans="1:10" x14ac:dyDescent="0.25">
      <c r="A45" s="11"/>
      <c r="B45" s="12"/>
      <c r="C45" s="12"/>
      <c r="D45" s="12"/>
      <c r="E45" s="12"/>
      <c r="F45" s="12"/>
      <c r="G45" s="12"/>
      <c r="H45" s="12"/>
    </row>
    <row r="46" spans="1:10" x14ac:dyDescent="0.25">
      <c r="A46" s="11" t="s">
        <v>33</v>
      </c>
    </row>
    <row r="47" spans="1:10" x14ac:dyDescent="0.25">
      <c r="A47" s="11" t="s">
        <v>17</v>
      </c>
      <c r="E47" t="s">
        <v>18</v>
      </c>
    </row>
    <row r="48" spans="1:10" x14ac:dyDescent="0.25">
      <c r="A48" s="11"/>
    </row>
    <row r="49" spans="1:1" x14ac:dyDescent="0.25">
      <c r="A49" s="11" t="s">
        <v>29</v>
      </c>
    </row>
    <row r="50" spans="1:1" x14ac:dyDescent="0.25">
      <c r="A50" s="11"/>
    </row>
    <row r="51" spans="1:1" x14ac:dyDescent="0.25">
      <c r="A51" s="11" t="s">
        <v>30</v>
      </c>
    </row>
    <row r="52" spans="1:1" x14ac:dyDescent="0.25">
      <c r="A52" s="11" t="s">
        <v>31</v>
      </c>
    </row>
  </sheetData>
  <mergeCells count="3">
    <mergeCell ref="B3:C3"/>
    <mergeCell ref="D3:E3"/>
    <mergeCell ref="F3:G3"/>
  </mergeCells>
  <pageMargins left="0.43307086614173229" right="0.23622047244094491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2014-03-12T12:00:00+00:00</MeetingStartDate>
    <EnclosureFileNumber xmlns="d08b57ff-b9b7-4581-975d-98f87b579a51">16791/14</EnclosureFileNumber>
    <AgendaId xmlns="d08b57ff-b9b7-4581-975d-98f87b579a51">2268</AgendaId>
    <AccessLevel xmlns="d08b57ff-b9b7-4581-975d-98f87b579a51">1</AccessLevel>
    <EnclosureType xmlns="d08b57ff-b9b7-4581-975d-98f87b579a51">Enclosure</EnclosureType>
    <CommitteeName xmlns="d08b57ff-b9b7-4581-975d-98f87b579a51">Udvalget for Kultur og Fritid</CommitteeName>
    <FusionId xmlns="d08b57ff-b9b7-4581-975d-98f87b579a51">1501776</FusionId>
    <AgendaAccessLevelName xmlns="d08b57ff-b9b7-4581-975d-98f87b579a51">Åben</AgendaAccessLevelName>
    <UNC xmlns="d08b57ff-b9b7-4581-975d-98f87b579a51">1334957</UNC>
    <MeetingTitle xmlns="d08b57ff-b9b7-4581-975d-98f87b579a51">12-03-2014</MeetingTitle>
    <MeetingDateAndTime xmlns="d08b57ff-b9b7-4581-975d-98f87b579a51">12-03-2014 fra 13:00 - 16:00</MeetingDateAndTime>
    <MeetingEndDate xmlns="d08b57ff-b9b7-4581-975d-98f87b579a51">2014-03-12T15:00:00+00:00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B22CE7-EAC8-4489-BF0B-BF6F834C9478}"/>
</file>

<file path=customXml/itemProps2.xml><?xml version="1.0" encoding="utf-8"?>
<ds:datastoreItem xmlns:ds="http://schemas.openxmlformats.org/officeDocument/2006/customXml" ds:itemID="{33577792-7B94-4D10-834B-A7C8D1B5B8F3}"/>
</file>

<file path=customXml/itemProps3.xml><?xml version="1.0" encoding="utf-8"?>
<ds:datastoreItem xmlns:ds="http://schemas.openxmlformats.org/officeDocument/2006/customXml" ds:itemID="{79B516E7-90E8-45D2-A161-0BEBFD5E15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Jørn</vt:lpstr>
      <vt:lpstr>Ark2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UKF-12-03-2014 - Bilag 47.01 Bilag til FOU Budget og forbrug på lokaletilskudsområdet fra 2011 til 2…</dc:title>
  <dc:creator>Berith Ellegaard Andreasen</dc:creator>
  <cp:lastModifiedBy>Kirstine Gottlieb</cp:lastModifiedBy>
  <cp:lastPrinted>2014-03-12T10:47:34Z</cp:lastPrinted>
  <dcterms:created xsi:type="dcterms:W3CDTF">2013-11-14T10:42:48Z</dcterms:created>
  <dcterms:modified xsi:type="dcterms:W3CDTF">2014-03-12T15:31:00Z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